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OGV\Frühjahrs- und Herbstaktionen\"/>
    </mc:Choice>
  </mc:AlternateContent>
  <xr:revisionPtr revIDLastSave="0" documentId="13_ncr:1_{9865048F-2898-4B93-BAF5-E119C8FF2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" l="1"/>
  <c r="K5" i="1"/>
  <c r="K8" i="1"/>
  <c r="K9" i="1"/>
  <c r="K12" i="1"/>
  <c r="K14" i="1"/>
  <c r="K15" i="1"/>
  <c r="K17" i="1"/>
  <c r="K24" i="1"/>
  <c r="K25" i="1"/>
  <c r="K27" i="1"/>
  <c r="K28" i="1"/>
  <c r="K31" i="1"/>
  <c r="K33" i="1"/>
  <c r="K34" i="1"/>
  <c r="K36" i="1"/>
  <c r="K40" i="1"/>
  <c r="K41" i="1"/>
  <c r="K44" i="1"/>
  <c r="K6" i="1"/>
  <c r="F14" i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4" i="1"/>
  <c r="F4" i="1" s="1"/>
  <c r="K49" i="1" l="1"/>
</calcChain>
</file>

<file path=xl/sharedStrings.xml><?xml version="1.0" encoding="utf-8"?>
<sst xmlns="http://schemas.openxmlformats.org/spreadsheetml/2006/main" count="122" uniqueCount="111">
  <si>
    <t>Marke</t>
  </si>
  <si>
    <t>Artikel</t>
  </si>
  <si>
    <t>Einzel-preis</t>
  </si>
  <si>
    <t>Cuxin</t>
  </si>
  <si>
    <t>Graberde, 20 l</t>
  </si>
  <si>
    <t>Hawita</t>
  </si>
  <si>
    <t>Graberde, 45 l</t>
  </si>
  <si>
    <t>Blumenerde, 45 l</t>
  </si>
  <si>
    <t>Blumenerde, 70 l</t>
  </si>
  <si>
    <t>Rindenmulch, 80 l</t>
  </si>
  <si>
    <t>Rindenhumus, 70 l</t>
  </si>
  <si>
    <t>Aktiv Erde für Rhododendren, 45 l</t>
  </si>
  <si>
    <t>Aktiv Erde für Rosen, 20 l</t>
  </si>
  <si>
    <t xml:space="preserve">Aussaat-/ Stecklingserde, 10 l </t>
  </si>
  <si>
    <t>Compo</t>
  </si>
  <si>
    <t>Blumendünger mit Guano, 1,3l</t>
  </si>
  <si>
    <t>Blumendünger mit Guano, 3l</t>
  </si>
  <si>
    <t>Sonstige</t>
  </si>
  <si>
    <t>Urgesteinsmehl 10 kg</t>
  </si>
  <si>
    <t>Urgesteinsmehl 25 kg</t>
  </si>
  <si>
    <t>Düngekalk, 25 kg; mehlig</t>
  </si>
  <si>
    <r>
      <t>Gesamt-preis (€</t>
    </r>
    <r>
      <rPr>
        <b/>
        <sz val="8"/>
        <rFont val="Arial"/>
        <family val="2"/>
      </rPr>
      <t>)</t>
    </r>
  </si>
  <si>
    <t>Oscorna</t>
  </si>
  <si>
    <t>organischer Dünger ohne mineralischen Zusatz</t>
  </si>
  <si>
    <t>Bodenaktivator, 5 kg</t>
  </si>
  <si>
    <t>Bayer</t>
  </si>
  <si>
    <t>Raupenleimring , 5 m</t>
  </si>
  <si>
    <t>Stähler</t>
  </si>
  <si>
    <t>Austriebsspritzmittel Para Sommer, 500 ml</t>
  </si>
  <si>
    <t>Lac Balsam, 350 g Pinselflasche</t>
  </si>
  <si>
    <t>Lac Balsam, 1 kg</t>
  </si>
  <si>
    <t>Frunol</t>
  </si>
  <si>
    <t>Ratron Mäusegiftweizen 1 kg</t>
  </si>
  <si>
    <t>Nenninger</t>
  </si>
  <si>
    <t>Trimona Baumwachs zur Veredelung, 1kg</t>
  </si>
  <si>
    <t>Schacht</t>
  </si>
  <si>
    <t>Weißanstrichpaste, 1,5 kg</t>
  </si>
  <si>
    <t>organisch-mineralische Dünger</t>
  </si>
  <si>
    <t>Tomatendünger, 1,5 kg; rein organisch</t>
  </si>
  <si>
    <t>Rosendünger, 1,5 kg;-rein organisch-</t>
  </si>
  <si>
    <t>Erdbeerdünger, 1,5 kg; -rein organisch-</t>
  </si>
  <si>
    <r>
      <t>Sportrasensamen, 2,5 kg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-sehr strapazierfähig- für 75qm</t>
    </r>
  </si>
  <si>
    <t xml:space="preserve">„BIO - Blumenerde“ , 45 l – ohne Torf -    </t>
  </si>
  <si>
    <t>Floracote Plus Blumendünger, 1 kg; wirkt 6 Monate</t>
  </si>
  <si>
    <t>Aktiv Erde für Orchideen, 10 l mit organischem Dünger für 100 Tage</t>
  </si>
  <si>
    <t>Kartoffeldünger, 1,5 kg;  rein organisch -für ca. 50 Pflanzen-</t>
  </si>
  <si>
    <t>Tomatendünger -flüssig- 0,8 l; -reicht für 300 l Gießwasser-</t>
  </si>
  <si>
    <t xml:space="preserve">Geraniendünger -flüssig- 0,8 l -reicht für 300 l Gießwasser-    </t>
  </si>
  <si>
    <t>Surfiniendünger -flüssig- 0,8 l -reicht für 300 l Gießwasser-</t>
  </si>
  <si>
    <t>Kübelpflanzendünger-flüssig- 0,8 l -reicht für 300 l Gießwasser-</t>
  </si>
  <si>
    <t>Universal-Flüssigdünger, 0,8 l -reicht für 300 l Gießwasser</t>
  </si>
  <si>
    <t>Sportrasensamen, 1kg -sehr strapazierfähig- für 30qm</t>
  </si>
  <si>
    <t>An-     zahl</t>
  </si>
  <si>
    <t>An-   zahl</t>
  </si>
  <si>
    <r>
      <t xml:space="preserve">Grünkalk -gekörnt- mit Magnesium </t>
    </r>
    <r>
      <rPr>
        <sz val="6"/>
        <rFont val="Arial"/>
        <family val="2"/>
      </rPr>
      <t>für Gemüsegarten und Rasen,   10 kg</t>
    </r>
  </si>
  <si>
    <r>
      <t xml:space="preserve">Grünkalk -gekörnt- mit Magnesium </t>
    </r>
    <r>
      <rPr>
        <sz val="6"/>
        <rFont val="Arial"/>
        <family val="2"/>
      </rPr>
      <t>für Gemüsegarten und Rasen, 20 kg</t>
    </r>
  </si>
  <si>
    <r>
      <t>Mickro-Rasendünger, 10 kg;Aufwand:</t>
    </r>
    <r>
      <rPr>
        <sz val="6"/>
        <rFont val="Arial"/>
        <family val="2"/>
      </rPr>
      <t>100 - 150 g/qm -kein Vertikutieren-</t>
    </r>
  </si>
  <si>
    <t>Mühle Sting: 07021 55837</t>
  </si>
  <si>
    <t>Das gelbe Blatt ist für Sie!</t>
  </si>
  <si>
    <t>Blaukorn Spezial, 25 kg;N-P-K 12-12-17-2 (Landwirtschaft)</t>
  </si>
  <si>
    <t>Kompost/ Hochbeeterde, 70 l - mit organischem Dünger -</t>
  </si>
  <si>
    <t>Qualitätstorf -fein-, 150 l</t>
  </si>
  <si>
    <t>Pinienrinde 70l-sehr schöne Optik, baut sehr langsam ab-</t>
  </si>
  <si>
    <t>Thomaskali, 25 kg, PK 10-15</t>
  </si>
  <si>
    <t xml:space="preserve">Bodenaktivator, 10 kg, "Sonderpreis" statt 19€ jetzt </t>
  </si>
  <si>
    <r>
      <t>Mickro-Rasendünger, 20 kg;Aufwand:</t>
    </r>
    <r>
      <rPr>
        <sz val="6"/>
        <rFont val="Arial"/>
        <family val="2"/>
      </rPr>
      <t>100 - 150 g/qm -kein Vertikutieren-</t>
    </r>
  </si>
  <si>
    <t>Bio Aktiv-Erde für Tomaten &amp; Naschgemüse, 20 l</t>
  </si>
  <si>
    <r>
      <t xml:space="preserve">Spezialdünger für Hochbeet und Kräuter; 1,5kg - </t>
    </r>
    <r>
      <rPr>
        <b/>
        <sz val="8"/>
        <rFont val="Arial"/>
        <family val="2"/>
      </rPr>
      <t>Vegan</t>
    </r>
    <r>
      <rPr>
        <sz val="8"/>
        <rFont val="Arial"/>
        <family val="2"/>
      </rPr>
      <t>-</t>
    </r>
  </si>
  <si>
    <r>
      <t>Rasendünger Spezial-mit Eisen-, 10 kg;</t>
    </r>
    <r>
      <rPr>
        <sz val="6"/>
        <rFont val="Arial"/>
        <family val="2"/>
      </rPr>
      <t xml:space="preserve"> Aufwand: 50 - 70 g / qm</t>
    </r>
  </si>
  <si>
    <r>
      <t xml:space="preserve">Rasendünger Spezial-mit Eisen-, 20 kg; </t>
    </r>
    <r>
      <rPr>
        <sz val="6"/>
        <rFont val="Arial"/>
        <family val="2"/>
      </rPr>
      <t>Aufwand: 50 - 70 g / qm</t>
    </r>
  </si>
  <si>
    <r>
      <t xml:space="preserve">Organischer Rinderdung 10,5 kg </t>
    </r>
    <r>
      <rPr>
        <sz val="6"/>
        <rFont val="Arial"/>
        <family val="2"/>
      </rPr>
      <t>z. Bodenverbesserung 50g/qm</t>
    </r>
  </si>
  <si>
    <t>"Cuxkorn" -rein organischer Naturdünger z. Bodenverbesserung, 25 kg</t>
  </si>
  <si>
    <t>Ettisso</t>
  </si>
  <si>
    <t>Schneckenlinsen, 800 g</t>
  </si>
  <si>
    <t>Aktiv Kübelpflanzerde 20l, für mediterane Pflanzen sehr gut geeignet</t>
  </si>
  <si>
    <t>Aktiv Kübelpflanzerde 45l, für mediterane Pflanzen sehr gut geeignet</t>
  </si>
  <si>
    <t>Aktiv Rasenerde, 45 l zur schnellen Reparatur von Kahlstellen</t>
  </si>
  <si>
    <t>Blumenerde, 15 l</t>
  </si>
  <si>
    <t xml:space="preserve">Anzuchterde &amp;  Kräutererde, 30 l </t>
  </si>
  <si>
    <t>Kompostbeschleuniger 1,5 kg -mit Bakterien</t>
  </si>
  <si>
    <t>Vitalisierender Meereskalk - Granulat, 10 kg</t>
  </si>
  <si>
    <t>Vitalisierender Meereskalk - Granulat, 20 kg</t>
  </si>
  <si>
    <t>Bodenaktivator, 10 kg ;Aufwand: 50 - 100 g</t>
  </si>
  <si>
    <t>Aktiv Erde für Rosen, 40 l</t>
  </si>
  <si>
    <t>BIO  Aktiv Erde "Extra leicht"  Torfreduziert - 45 % Torf</t>
  </si>
  <si>
    <t>Oase</t>
  </si>
  <si>
    <t>Dünge Branntkalk -granuliert-, 20 kg</t>
  </si>
  <si>
    <r>
      <t xml:space="preserve">Obst- und Gartenbauverein Roßwälden e.V.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Frühjahrsaktion 2022    </t>
    </r>
    <r>
      <rPr>
        <sz val="11"/>
        <color theme="1"/>
        <rFont val="Calibri"/>
        <family val="2"/>
        <scheme val="minor"/>
      </rPr>
      <t xml:space="preserve">               Vorname, Name                                                    Tel.:</t>
    </r>
  </si>
  <si>
    <t>Geranienerde, 70 l; "Frühstorfer" - mit 3 % Floracote Langzeitdünger-</t>
  </si>
  <si>
    <t>Geranienerde, 45 l; "Frühstorfer" - mit 3 %Floracote Langzeitdünger-</t>
  </si>
  <si>
    <t xml:space="preserve">Bio Gemüse -/ Hochbeeterde, 20l </t>
  </si>
  <si>
    <t xml:space="preserve">Bio Gemüse -/ Hochbeeterde, 40l </t>
  </si>
  <si>
    <t>Hack-Rasensand 20 kg</t>
  </si>
  <si>
    <t>Hack</t>
  </si>
  <si>
    <t>Anzucht-/ Kräutererde, 20 l</t>
  </si>
  <si>
    <t>Anzucht-/ Kräutererde, 2 x 20 l     ( 4,93 € / Stück)</t>
  </si>
  <si>
    <t xml:space="preserve">Hochbeet Befüllung, 50 l </t>
  </si>
  <si>
    <t>Horngrieß,  2,5 kg</t>
  </si>
  <si>
    <t>Horngrieß, 25 kg</t>
  </si>
  <si>
    <t>Hornspäne, 2,5 kg</t>
  </si>
  <si>
    <t>Hornspäne, 5 kg</t>
  </si>
  <si>
    <t>Hornspäne, 25 kg</t>
  </si>
  <si>
    <t>Blaukorn Spezial, 2,5  kg</t>
  </si>
  <si>
    <t>Blaukorn Spezial, 5 kg</t>
  </si>
  <si>
    <t>Blaukorn Spezial, 10 kg</t>
  </si>
  <si>
    <t>Patentkali Kalimagnesia, 25 kg</t>
  </si>
  <si>
    <t xml:space="preserve">Orgatop 1  Organischer Volldünger NPK 7+5+10 ; 25 kg </t>
  </si>
  <si>
    <t>Rasen Reparatur Set für ca. 45qm -Samen + Dünger- 525 g</t>
  </si>
  <si>
    <t>Austriebsspritzmittel Para Sommer, 10l</t>
  </si>
  <si>
    <t>Abgabe bis 13.03.2022, bei Christian Schmidt, In den Messenwiesen 28, Tel.: 6137</t>
  </si>
  <si>
    <t>Auslieferung am 19.03.2022, 10 - 11 Uhr, Friedhofsparkplatz. Wird von Gerhard Scheiber koordiniert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</si>
</sst>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8" formatCode="#,##0.00\ &quot;€&quot;;[Red]\-#,##0.00\ &quot;€&quot;"/>
    <numFmt numFmtId="164" formatCode="#,##0.00&quot; € &quot;;\-#,##0.00&quot; € &quot;;&quot; -&quot;#&quot; € &quot;;@\ "/>
    <numFmt numFmtId="165" formatCode="#,##0.00&quot; €&quot;;[Red]\-#,##0.00&quot; €&quot;"/>
    <numFmt numFmtId="166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6"/>
      <name val="Arial"/>
      <family val="2"/>
    </font>
    <font>
      <b/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2" applyFont="1" applyBorder="1"/>
    <xf numFmtId="0" fontId="7" fillId="0" borderId="1" xfId="2" applyFont="1" applyBorder="1"/>
    <xf numFmtId="164" fontId="5" fillId="0" borderId="1" xfId="2" applyNumberFormat="1" applyFont="1" applyBorder="1"/>
    <xf numFmtId="0" fontId="5" fillId="0" borderId="0" xfId="1" applyFont="1"/>
    <xf numFmtId="0" fontId="5" fillId="0" borderId="3" xfId="2" applyFont="1" applyBorder="1"/>
    <xf numFmtId="0" fontId="10" fillId="0" borderId="0" xfId="0" applyFont="1"/>
    <xf numFmtId="0" fontId="5" fillId="0" borderId="4" xfId="2" applyFont="1" applyFill="1" applyBorder="1"/>
    <xf numFmtId="164" fontId="5" fillId="0" borderId="4" xfId="2" applyNumberFormat="1" applyFont="1" applyFill="1" applyBorder="1"/>
    <xf numFmtId="0" fontId="5" fillId="0" borderId="6" xfId="2" applyFont="1" applyBorder="1"/>
    <xf numFmtId="0" fontId="9" fillId="0" borderId="5" xfId="2" applyFont="1" applyBorder="1"/>
    <xf numFmtId="164" fontId="5" fillId="0" borderId="5" xfId="2" applyNumberFormat="1" applyFont="1" applyBorder="1"/>
    <xf numFmtId="0" fontId="5" fillId="0" borderId="5" xfId="1" applyFont="1" applyBorder="1"/>
    <xf numFmtId="0" fontId="0" fillId="0" borderId="5" xfId="0" applyBorder="1"/>
    <xf numFmtId="0" fontId="7" fillId="0" borderId="3" xfId="2" applyFont="1" applyBorder="1"/>
    <xf numFmtId="2" fontId="3" fillId="0" borderId="5" xfId="2" applyNumberFormat="1" applyFont="1" applyBorder="1"/>
    <xf numFmtId="164" fontId="5" fillId="0" borderId="7" xfId="2" applyNumberFormat="1" applyFont="1" applyBorder="1" applyAlignment="1">
      <alignment horizontal="center"/>
    </xf>
    <xf numFmtId="0" fontId="3" fillId="0" borderId="3" xfId="2" applyFont="1" applyFill="1" applyBorder="1" applyAlignment="1">
      <alignment horizontal="center" vertical="center" wrapText="1"/>
    </xf>
    <xf numFmtId="2" fontId="3" fillId="0" borderId="3" xfId="2" applyNumberFormat="1" applyFont="1" applyFill="1" applyBorder="1" applyAlignment="1">
      <alignment horizontal="center" vertical="center" wrapText="1"/>
    </xf>
    <xf numFmtId="0" fontId="5" fillId="0" borderId="5" xfId="2" applyFont="1" applyBorder="1"/>
    <xf numFmtId="0" fontId="7" fillId="0" borderId="5" xfId="2" applyFont="1" applyBorder="1"/>
    <xf numFmtId="0" fontId="7" fillId="0" borderId="5" xfId="2" applyFont="1" applyBorder="1" applyAlignment="1">
      <alignment horizontal="left" vertical="center" wrapText="1"/>
    </xf>
    <xf numFmtId="0" fontId="5" fillId="0" borderId="5" xfId="2" applyFont="1" applyFill="1" applyBorder="1"/>
    <xf numFmtId="164" fontId="5" fillId="0" borderId="5" xfId="2" applyNumberFormat="1" applyFont="1" applyFill="1" applyBorder="1"/>
    <xf numFmtId="165" fontId="5" fillId="0" borderId="5" xfId="2" applyNumberFormat="1" applyFont="1" applyBorder="1"/>
    <xf numFmtId="165" fontId="5" fillId="0" borderId="5" xfId="2" applyNumberFormat="1" applyFont="1" applyFill="1" applyBorder="1"/>
    <xf numFmtId="0" fontId="5" fillId="0" borderId="2" xfId="2" applyFont="1" applyBorder="1"/>
    <xf numFmtId="0" fontId="5" fillId="0" borderId="7" xfId="2" applyFont="1" applyBorder="1"/>
    <xf numFmtId="0" fontId="5" fillId="0" borderId="8" xfId="1" applyFont="1" applyBorder="1"/>
    <xf numFmtId="8" fontId="11" fillId="0" borderId="0" xfId="0" applyNumberFormat="1" applyFont="1"/>
    <xf numFmtId="0" fontId="10" fillId="0" borderId="0" xfId="0" applyFont="1" applyAlignment="1"/>
    <xf numFmtId="7" fontId="5" fillId="0" borderId="1" xfId="2" applyNumberFormat="1" applyFont="1" applyBorder="1"/>
    <xf numFmtId="166" fontId="5" fillId="0" borderId="1" xfId="2" applyNumberFormat="1" applyFont="1" applyBorder="1"/>
    <xf numFmtId="166" fontId="8" fillId="0" borderId="0" xfId="0" applyNumberFormat="1" applyFont="1"/>
    <xf numFmtId="166" fontId="5" fillId="0" borderId="5" xfId="2" applyNumberFormat="1" applyFont="1" applyBorder="1"/>
    <xf numFmtId="0" fontId="12" fillId="0" borderId="5" xfId="0" applyFont="1" applyBorder="1"/>
    <xf numFmtId="166" fontId="0" fillId="0" borderId="5" xfId="0" applyNumberFormat="1" applyBorder="1"/>
    <xf numFmtId="0" fontId="5" fillId="0" borderId="5" xfId="2" applyNumberFormat="1" applyFont="1" applyBorder="1"/>
    <xf numFmtId="0" fontId="5" fillId="0" borderId="3" xfId="2" applyFont="1" applyBorder="1" applyAlignment="1">
      <alignment horizontal="left" wrapText="1"/>
    </xf>
    <xf numFmtId="164" fontId="5" fillId="0" borderId="3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164" fontId="5" fillId="0" borderId="1" xfId="2" applyNumberFormat="1" applyFont="1" applyBorder="1" applyAlignment="1">
      <alignment horizontal="center"/>
    </xf>
    <xf numFmtId="8" fontId="5" fillId="0" borderId="1" xfId="2" applyNumberFormat="1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9" xfId="2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2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wrapText="1"/>
    </xf>
    <xf numFmtId="0" fontId="14" fillId="0" borderId="0" xfId="2" applyFont="1" applyBorder="1" applyAlignment="1">
      <alignment horizontal="center" wrapText="1"/>
    </xf>
  </cellXfs>
  <cellStyles count="3">
    <cellStyle name="Excel Built-in Normal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19" zoomScaleNormal="100" workbookViewId="0">
      <selection activeCell="N20" sqref="N20"/>
    </sheetView>
  </sheetViews>
  <sheetFormatPr baseColWidth="10" defaultColWidth="11.42578125" defaultRowHeight="15" x14ac:dyDescent="0.25"/>
  <cols>
    <col min="1" max="1" width="3.85546875" customWidth="1"/>
    <col min="2" max="2" width="8.7109375" customWidth="1"/>
    <col min="3" max="3" width="48" customWidth="1"/>
    <col min="4" max="4" width="6.7109375" customWidth="1"/>
    <col min="5" max="5" width="7.28515625" customWidth="1"/>
    <col min="6" max="6" width="0.85546875" customWidth="1"/>
    <col min="7" max="7" width="3.85546875" customWidth="1"/>
    <col min="8" max="8" width="7.85546875" customWidth="1"/>
    <col min="9" max="9" width="42" customWidth="1"/>
    <col min="10" max="10" width="6.42578125" customWidth="1"/>
    <col min="11" max="11" width="7.28515625" customWidth="1"/>
  </cols>
  <sheetData>
    <row r="1" spans="1:11" x14ac:dyDescent="0.25">
      <c r="A1" s="48" t="s">
        <v>87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7.75" customHeight="1" x14ac:dyDescent="0.25">
      <c r="A3" s="2" t="s">
        <v>52</v>
      </c>
      <c r="B3" s="2" t="s">
        <v>0</v>
      </c>
      <c r="C3" s="2" t="s">
        <v>1</v>
      </c>
      <c r="D3" s="3" t="s">
        <v>2</v>
      </c>
      <c r="E3" s="2" t="s">
        <v>21</v>
      </c>
      <c r="F3" s="4"/>
      <c r="G3" s="21" t="s">
        <v>53</v>
      </c>
      <c r="H3" s="21" t="s">
        <v>0</v>
      </c>
      <c r="I3" s="21" t="s">
        <v>1</v>
      </c>
      <c r="J3" s="22" t="s">
        <v>2</v>
      </c>
      <c r="K3" s="51" t="s">
        <v>21</v>
      </c>
    </row>
    <row r="4" spans="1:11" ht="11.25" customHeight="1" x14ac:dyDescent="0.25">
      <c r="A4" s="5"/>
      <c r="B4" s="6" t="s">
        <v>3</v>
      </c>
      <c r="C4" s="5" t="s">
        <v>4</v>
      </c>
      <c r="D4" s="35">
        <v>4.5</v>
      </c>
      <c r="E4" s="36">
        <f>A4*D4</f>
        <v>0</v>
      </c>
      <c r="F4" s="37">
        <f t="shared" ref="F4:F49" si="0">SUM(E4)</f>
        <v>0</v>
      </c>
      <c r="G4" s="41"/>
      <c r="H4" s="24" t="s">
        <v>3</v>
      </c>
      <c r="I4" s="23" t="s">
        <v>81</v>
      </c>
      <c r="J4" s="38">
        <v>24.9</v>
      </c>
      <c r="K4" s="38">
        <v>0</v>
      </c>
    </row>
    <row r="5" spans="1:11" ht="11.25" customHeight="1" x14ac:dyDescent="0.25">
      <c r="A5" s="5"/>
      <c r="B5" s="18" t="s">
        <v>5</v>
      </c>
      <c r="C5" s="5" t="s">
        <v>6</v>
      </c>
      <c r="D5" s="35">
        <v>6.5</v>
      </c>
      <c r="E5" s="36">
        <f t="shared" ref="E5:E49" si="1">A5*D5</f>
        <v>0</v>
      </c>
      <c r="F5" s="37">
        <f t="shared" si="0"/>
        <v>0</v>
      </c>
      <c r="G5" s="41"/>
      <c r="H5" s="17"/>
      <c r="I5" s="23" t="s">
        <v>20</v>
      </c>
      <c r="J5" s="15">
        <v>8.9</v>
      </c>
      <c r="K5" s="38">
        <f t="shared" ref="K5:K44" si="2">G5*J5</f>
        <v>0</v>
      </c>
    </row>
    <row r="6" spans="1:11" ht="11.25" customHeight="1" x14ac:dyDescent="0.25">
      <c r="A6" s="13"/>
      <c r="B6" s="16"/>
      <c r="C6" s="30" t="s">
        <v>89</v>
      </c>
      <c r="D6" s="35">
        <v>8.5</v>
      </c>
      <c r="E6" s="36">
        <f t="shared" si="1"/>
        <v>0</v>
      </c>
      <c r="F6" s="37">
        <f t="shared" si="0"/>
        <v>0</v>
      </c>
      <c r="G6" s="41"/>
      <c r="H6" s="17"/>
      <c r="I6" s="23" t="s">
        <v>86</v>
      </c>
      <c r="J6" s="15">
        <v>9.5</v>
      </c>
      <c r="K6" s="38">
        <f t="shared" si="2"/>
        <v>0</v>
      </c>
    </row>
    <row r="7" spans="1:11" ht="11.25" customHeight="1" x14ac:dyDescent="0.25">
      <c r="A7" s="13"/>
      <c r="B7" s="16"/>
      <c r="C7" s="30" t="s">
        <v>88</v>
      </c>
      <c r="D7" s="7">
        <v>11</v>
      </c>
      <c r="E7" s="36">
        <f t="shared" si="1"/>
        <v>0</v>
      </c>
      <c r="F7" s="37">
        <f t="shared" si="0"/>
        <v>0</v>
      </c>
      <c r="G7" s="41"/>
      <c r="H7" s="24" t="s">
        <v>22</v>
      </c>
      <c r="I7" s="14" t="s">
        <v>23</v>
      </c>
      <c r="J7" s="15"/>
      <c r="K7" s="38">
        <v>0</v>
      </c>
    </row>
    <row r="8" spans="1:11" ht="11.25" customHeight="1" x14ac:dyDescent="0.25">
      <c r="A8" s="5"/>
      <c r="B8" s="32"/>
      <c r="C8" s="5" t="s">
        <v>77</v>
      </c>
      <c r="D8" s="7">
        <v>3.8</v>
      </c>
      <c r="E8" s="36">
        <f t="shared" si="1"/>
        <v>0</v>
      </c>
      <c r="F8" s="37">
        <f t="shared" si="0"/>
        <v>0</v>
      </c>
      <c r="G8" s="41"/>
      <c r="H8" s="23"/>
      <c r="I8" s="23" t="s">
        <v>24</v>
      </c>
      <c r="J8" s="15">
        <v>10.5</v>
      </c>
      <c r="K8" s="38">
        <f t="shared" si="2"/>
        <v>0</v>
      </c>
    </row>
    <row r="9" spans="1:11" ht="11.25" customHeight="1" x14ac:dyDescent="0.25">
      <c r="A9" s="5"/>
      <c r="B9" s="8"/>
      <c r="C9" s="5" t="s">
        <v>7</v>
      </c>
      <c r="D9" s="7">
        <v>6.7</v>
      </c>
      <c r="E9" s="36">
        <f t="shared" si="1"/>
        <v>0</v>
      </c>
      <c r="F9" s="37">
        <f t="shared" si="0"/>
        <v>0</v>
      </c>
      <c r="G9" s="41"/>
      <c r="H9" s="23"/>
      <c r="I9" s="23" t="s">
        <v>64</v>
      </c>
      <c r="J9" s="15">
        <v>15</v>
      </c>
      <c r="K9" s="38">
        <f t="shared" si="2"/>
        <v>0</v>
      </c>
    </row>
    <row r="10" spans="1:11" ht="11.25" customHeight="1" x14ac:dyDescent="0.25">
      <c r="A10" s="5"/>
      <c r="B10" s="5"/>
      <c r="C10" s="5" t="s">
        <v>8</v>
      </c>
      <c r="D10" s="7">
        <v>8.9499999999999993</v>
      </c>
      <c r="E10" s="36">
        <f t="shared" si="1"/>
        <v>0</v>
      </c>
      <c r="F10" s="37">
        <f t="shared" si="0"/>
        <v>0</v>
      </c>
      <c r="G10" s="41"/>
      <c r="H10" s="24" t="s">
        <v>25</v>
      </c>
      <c r="I10" s="23" t="s">
        <v>26</v>
      </c>
      <c r="J10" s="15">
        <v>8.9499999999999993</v>
      </c>
      <c r="K10" s="38">
        <v>0</v>
      </c>
    </row>
    <row r="11" spans="1:11" ht="11.25" customHeight="1" x14ac:dyDescent="0.25">
      <c r="A11" s="5"/>
      <c r="B11" s="6"/>
      <c r="C11" s="5" t="s">
        <v>60</v>
      </c>
      <c r="D11" s="7">
        <v>8.75</v>
      </c>
      <c r="E11" s="36">
        <f t="shared" si="1"/>
        <v>0</v>
      </c>
      <c r="F11" s="37">
        <f t="shared" si="0"/>
        <v>0</v>
      </c>
      <c r="G11" s="41"/>
      <c r="H11" s="24" t="s">
        <v>27</v>
      </c>
      <c r="I11" s="23" t="s">
        <v>28</v>
      </c>
      <c r="J11" s="15">
        <v>10.5</v>
      </c>
      <c r="K11" s="38">
        <v>0</v>
      </c>
    </row>
    <row r="12" spans="1:11" ht="11.25" customHeight="1" x14ac:dyDescent="0.25">
      <c r="A12" s="5"/>
      <c r="B12" s="5"/>
      <c r="C12" s="9" t="s">
        <v>42</v>
      </c>
      <c r="D12" s="7">
        <v>8.9</v>
      </c>
      <c r="E12" s="36">
        <f t="shared" si="1"/>
        <v>0</v>
      </c>
      <c r="F12" s="37">
        <f t="shared" si="0"/>
        <v>0</v>
      </c>
      <c r="G12" s="41"/>
      <c r="H12" s="24"/>
      <c r="I12" s="23" t="s">
        <v>108</v>
      </c>
      <c r="J12" s="15"/>
      <c r="K12" s="38">
        <f t="shared" si="2"/>
        <v>0</v>
      </c>
    </row>
    <row r="13" spans="1:11" ht="11.25" customHeight="1" x14ac:dyDescent="0.25">
      <c r="A13" s="5"/>
      <c r="B13" s="5"/>
      <c r="C13" s="42" t="s">
        <v>90</v>
      </c>
      <c r="D13" s="43">
        <v>6.25</v>
      </c>
      <c r="E13" s="36">
        <f t="shared" si="1"/>
        <v>0</v>
      </c>
      <c r="F13" s="37">
        <f t="shared" si="0"/>
        <v>0</v>
      </c>
      <c r="G13" s="41"/>
      <c r="H13" s="24"/>
      <c r="I13" s="23" t="s">
        <v>43</v>
      </c>
      <c r="J13" s="15">
        <v>9.5</v>
      </c>
      <c r="K13" s="38">
        <v>0</v>
      </c>
    </row>
    <row r="14" spans="1:11" ht="11.25" customHeight="1" x14ac:dyDescent="0.25">
      <c r="A14" s="5"/>
      <c r="B14" s="5"/>
      <c r="C14" s="44" t="s">
        <v>91</v>
      </c>
      <c r="D14" s="45">
        <v>9.85</v>
      </c>
      <c r="E14" s="36"/>
      <c r="F14" s="37">
        <f t="shared" si="0"/>
        <v>0</v>
      </c>
      <c r="G14" s="41"/>
      <c r="H14" s="25" t="s">
        <v>72</v>
      </c>
      <c r="I14" s="23" t="s">
        <v>73</v>
      </c>
      <c r="J14" s="15">
        <v>10</v>
      </c>
      <c r="K14" s="38">
        <f t="shared" si="2"/>
        <v>0</v>
      </c>
    </row>
    <row r="15" spans="1:11" ht="11.25" customHeight="1" x14ac:dyDescent="0.25">
      <c r="A15" s="5"/>
      <c r="B15" s="5"/>
      <c r="C15" s="5" t="s">
        <v>61</v>
      </c>
      <c r="D15" s="20">
        <v>10.95</v>
      </c>
      <c r="E15" s="36">
        <f t="shared" si="1"/>
        <v>0</v>
      </c>
      <c r="F15" s="37">
        <f t="shared" si="0"/>
        <v>0</v>
      </c>
      <c r="G15" s="41"/>
      <c r="H15" s="24"/>
      <c r="I15" s="23" t="s">
        <v>29</v>
      </c>
      <c r="J15" s="15">
        <v>10.3</v>
      </c>
      <c r="K15" s="38">
        <f t="shared" si="2"/>
        <v>0</v>
      </c>
    </row>
    <row r="16" spans="1:11" ht="11.25" customHeight="1" x14ac:dyDescent="0.25">
      <c r="A16" s="5"/>
      <c r="B16" s="5"/>
      <c r="C16" s="5" t="s">
        <v>66</v>
      </c>
      <c r="D16" s="7">
        <v>6.75</v>
      </c>
      <c r="E16" s="36">
        <f t="shared" si="1"/>
        <v>0</v>
      </c>
      <c r="F16" s="37">
        <f t="shared" si="0"/>
        <v>0</v>
      </c>
      <c r="G16" s="41"/>
      <c r="H16" s="16"/>
      <c r="I16" s="23" t="s">
        <v>30</v>
      </c>
      <c r="J16" s="15">
        <v>16.149999999999999</v>
      </c>
      <c r="K16" s="38">
        <v>0</v>
      </c>
    </row>
    <row r="17" spans="1:11" ht="11.25" customHeight="1" x14ac:dyDescent="0.25">
      <c r="A17" s="5"/>
      <c r="B17" s="5"/>
      <c r="C17" s="5" t="s">
        <v>9</v>
      </c>
      <c r="D17" s="7">
        <v>5.25</v>
      </c>
      <c r="E17" s="36">
        <f t="shared" si="1"/>
        <v>0</v>
      </c>
      <c r="F17" s="37">
        <f t="shared" si="0"/>
        <v>0</v>
      </c>
      <c r="G17" s="41"/>
      <c r="H17" s="24" t="s">
        <v>31</v>
      </c>
      <c r="I17" s="26" t="s">
        <v>32</v>
      </c>
      <c r="J17" s="15">
        <v>16.149999999999999</v>
      </c>
      <c r="K17" s="38">
        <f t="shared" si="2"/>
        <v>0</v>
      </c>
    </row>
    <row r="18" spans="1:11" ht="11.25" customHeight="1" x14ac:dyDescent="0.25">
      <c r="A18" s="5"/>
      <c r="B18" s="5"/>
      <c r="C18" s="5" t="s">
        <v>10</v>
      </c>
      <c r="D18" s="7">
        <v>6</v>
      </c>
      <c r="E18" s="36">
        <f t="shared" si="1"/>
        <v>0</v>
      </c>
      <c r="F18" s="37">
        <f t="shared" si="0"/>
        <v>0</v>
      </c>
      <c r="G18" s="41"/>
      <c r="H18" s="24" t="s">
        <v>33</v>
      </c>
      <c r="I18" s="23" t="s">
        <v>34</v>
      </c>
      <c r="J18" s="15">
        <v>19.899999999999999</v>
      </c>
      <c r="K18" s="38">
        <v>0</v>
      </c>
    </row>
    <row r="19" spans="1:11" ht="11.25" customHeight="1" x14ac:dyDescent="0.25">
      <c r="A19" s="5"/>
      <c r="B19" s="5"/>
      <c r="C19" s="5" t="s">
        <v>62</v>
      </c>
      <c r="D19" s="7">
        <v>11.5</v>
      </c>
      <c r="E19" s="36">
        <f t="shared" si="1"/>
        <v>0</v>
      </c>
      <c r="F19" s="37">
        <f t="shared" si="0"/>
        <v>0</v>
      </c>
      <c r="G19" s="41"/>
      <c r="H19" s="24" t="s">
        <v>35</v>
      </c>
      <c r="I19" s="23" t="s">
        <v>36</v>
      </c>
      <c r="J19" s="15">
        <v>9.9499999999999993</v>
      </c>
      <c r="K19" s="38">
        <v>0</v>
      </c>
    </row>
    <row r="20" spans="1:11" ht="11.25" customHeight="1" x14ac:dyDescent="0.25">
      <c r="A20" s="5"/>
      <c r="B20" s="6" t="s">
        <v>3</v>
      </c>
      <c r="C20" s="5" t="s">
        <v>11</v>
      </c>
      <c r="D20" s="7">
        <v>11.95</v>
      </c>
      <c r="E20" s="36">
        <f t="shared" si="1"/>
        <v>0</v>
      </c>
      <c r="F20" s="37">
        <f t="shared" si="0"/>
        <v>0</v>
      </c>
      <c r="G20" s="41"/>
      <c r="H20" s="24" t="s">
        <v>3</v>
      </c>
      <c r="I20" s="14" t="s">
        <v>37</v>
      </c>
      <c r="J20" s="15"/>
      <c r="K20" s="38">
        <v>0</v>
      </c>
    </row>
    <row r="21" spans="1:11" ht="11.25" customHeight="1" x14ac:dyDescent="0.25">
      <c r="A21" s="5"/>
      <c r="B21" s="5"/>
      <c r="C21" s="5" t="s">
        <v>12</v>
      </c>
      <c r="D21" s="7">
        <v>6.25</v>
      </c>
      <c r="E21" s="36">
        <f t="shared" si="1"/>
        <v>0</v>
      </c>
      <c r="F21" s="37">
        <f t="shared" si="0"/>
        <v>0</v>
      </c>
      <c r="G21" s="41"/>
      <c r="H21" s="17"/>
      <c r="I21" s="26" t="s">
        <v>79</v>
      </c>
      <c r="J21" s="27">
        <v>8.4</v>
      </c>
      <c r="K21" s="38">
        <v>0</v>
      </c>
    </row>
    <row r="22" spans="1:11" ht="11.25" customHeight="1" x14ac:dyDescent="0.25">
      <c r="A22" s="5"/>
      <c r="B22" s="5"/>
      <c r="C22" s="5" t="s">
        <v>83</v>
      </c>
      <c r="D22" s="7">
        <v>9.9499999999999993</v>
      </c>
      <c r="E22" s="36">
        <f t="shared" si="1"/>
        <v>0</v>
      </c>
      <c r="F22" s="37">
        <f t="shared" si="0"/>
        <v>0</v>
      </c>
      <c r="G22" s="41"/>
      <c r="H22" s="24"/>
      <c r="I22" s="23" t="s">
        <v>54</v>
      </c>
      <c r="J22" s="15">
        <v>7.1</v>
      </c>
      <c r="K22" s="38">
        <v>0</v>
      </c>
    </row>
    <row r="23" spans="1:11" ht="11.25" customHeight="1" x14ac:dyDescent="0.25">
      <c r="A23" s="5"/>
      <c r="B23" s="5"/>
      <c r="C23" s="5" t="s">
        <v>44</v>
      </c>
      <c r="D23" s="7">
        <v>5.75</v>
      </c>
      <c r="E23" s="36">
        <f t="shared" si="1"/>
        <v>0</v>
      </c>
      <c r="F23" s="37">
        <f t="shared" si="0"/>
        <v>0</v>
      </c>
      <c r="G23" s="41"/>
      <c r="H23" s="17"/>
      <c r="I23" s="23" t="s">
        <v>55</v>
      </c>
      <c r="J23" s="15">
        <v>11.8</v>
      </c>
      <c r="K23" s="38">
        <v>0</v>
      </c>
    </row>
    <row r="24" spans="1:11" ht="11.25" customHeight="1" x14ac:dyDescent="0.25">
      <c r="A24" s="5"/>
      <c r="B24" s="5"/>
      <c r="C24" s="5" t="s">
        <v>13</v>
      </c>
      <c r="D24" s="7">
        <v>4.9000000000000004</v>
      </c>
      <c r="E24" s="36">
        <f t="shared" si="1"/>
        <v>0</v>
      </c>
      <c r="F24" s="37">
        <f t="shared" si="0"/>
        <v>0</v>
      </c>
      <c r="G24" s="41"/>
      <c r="H24" s="17"/>
      <c r="I24" s="23" t="s">
        <v>106</v>
      </c>
      <c r="J24" s="15">
        <v>25.5</v>
      </c>
      <c r="K24" s="38">
        <f t="shared" si="2"/>
        <v>0</v>
      </c>
    </row>
    <row r="25" spans="1:11" ht="11.25" customHeight="1" x14ac:dyDescent="0.25">
      <c r="A25" s="5"/>
      <c r="B25" s="5" t="s">
        <v>93</v>
      </c>
      <c r="C25" s="5" t="s">
        <v>94</v>
      </c>
      <c r="D25" s="7">
        <v>5.5</v>
      </c>
      <c r="E25" s="36">
        <f t="shared" si="1"/>
        <v>0</v>
      </c>
      <c r="F25" s="37">
        <f t="shared" si="0"/>
        <v>0</v>
      </c>
      <c r="G25" s="41"/>
      <c r="H25" s="17"/>
      <c r="I25" s="23" t="s">
        <v>56</v>
      </c>
      <c r="J25" s="15">
        <v>25.25</v>
      </c>
      <c r="K25" s="38">
        <f t="shared" si="2"/>
        <v>0</v>
      </c>
    </row>
    <row r="26" spans="1:11" ht="11.25" customHeight="1" x14ac:dyDescent="0.25">
      <c r="A26" s="5"/>
      <c r="B26" s="5"/>
      <c r="C26" s="5" t="s">
        <v>95</v>
      </c>
      <c r="D26" s="7">
        <v>9.85</v>
      </c>
      <c r="E26" s="36">
        <f t="shared" si="1"/>
        <v>0</v>
      </c>
      <c r="F26" s="37">
        <f t="shared" si="0"/>
        <v>0</v>
      </c>
      <c r="G26" s="41"/>
      <c r="H26" s="24"/>
      <c r="I26" s="23" t="s">
        <v>65</v>
      </c>
      <c r="J26" s="27">
        <v>43.5</v>
      </c>
      <c r="K26" s="38">
        <v>0</v>
      </c>
    </row>
    <row r="27" spans="1:11" ht="11.25" customHeight="1" x14ac:dyDescent="0.25">
      <c r="A27" s="5"/>
      <c r="B27" s="5"/>
      <c r="C27" s="11" t="s">
        <v>84</v>
      </c>
      <c r="D27" s="33">
        <v>5.85</v>
      </c>
      <c r="E27" s="36">
        <f t="shared" si="1"/>
        <v>0</v>
      </c>
      <c r="F27" s="37">
        <f t="shared" si="0"/>
        <v>0</v>
      </c>
      <c r="G27" s="41"/>
      <c r="H27" s="24"/>
      <c r="I27" s="23" t="s">
        <v>68</v>
      </c>
      <c r="J27" s="15">
        <v>24.25</v>
      </c>
      <c r="K27" s="38">
        <f t="shared" si="2"/>
        <v>0</v>
      </c>
    </row>
    <row r="28" spans="1:11" ht="11.25" customHeight="1" x14ac:dyDescent="0.25">
      <c r="A28" s="5"/>
      <c r="C28" s="5" t="s">
        <v>96</v>
      </c>
      <c r="D28" s="7">
        <v>5.9</v>
      </c>
      <c r="E28" s="36">
        <f t="shared" si="1"/>
        <v>0</v>
      </c>
      <c r="F28" s="37">
        <f t="shared" si="0"/>
        <v>0</v>
      </c>
      <c r="G28" s="41"/>
      <c r="H28" s="24"/>
      <c r="I28" s="23" t="s">
        <v>69</v>
      </c>
      <c r="J28" s="27">
        <v>42.5</v>
      </c>
      <c r="K28" s="38">
        <f t="shared" si="2"/>
        <v>0</v>
      </c>
    </row>
    <row r="29" spans="1:11" ht="11.25" customHeight="1" x14ac:dyDescent="0.25">
      <c r="A29" s="5"/>
      <c r="B29" s="5"/>
      <c r="C29" s="5" t="s">
        <v>92</v>
      </c>
      <c r="D29" s="46">
        <v>7.75</v>
      </c>
      <c r="E29" s="36">
        <f t="shared" si="1"/>
        <v>0</v>
      </c>
      <c r="F29" s="37">
        <f t="shared" si="0"/>
        <v>0</v>
      </c>
      <c r="G29" s="41"/>
      <c r="H29" s="24"/>
      <c r="I29" s="23" t="s">
        <v>82</v>
      </c>
      <c r="J29" s="15">
        <v>21.55</v>
      </c>
      <c r="K29" s="38">
        <v>0</v>
      </c>
    </row>
    <row r="30" spans="1:11" ht="11.25" customHeight="1" x14ac:dyDescent="0.25">
      <c r="A30" s="5"/>
      <c r="B30" s="5"/>
      <c r="C30" s="5" t="s">
        <v>76</v>
      </c>
      <c r="D30" s="12">
        <v>9.0500000000000007</v>
      </c>
      <c r="E30" s="36">
        <f t="shared" si="1"/>
        <v>0</v>
      </c>
      <c r="F30" s="37">
        <f t="shared" si="0"/>
        <v>0</v>
      </c>
      <c r="G30" s="41"/>
      <c r="H30" s="16"/>
      <c r="I30" s="26" t="s">
        <v>70</v>
      </c>
      <c r="J30" s="27">
        <v>12.9</v>
      </c>
      <c r="K30" s="38">
        <v>0</v>
      </c>
    </row>
    <row r="31" spans="1:11" ht="11.25" customHeight="1" x14ac:dyDescent="0.25">
      <c r="A31" s="5"/>
      <c r="B31" s="5"/>
      <c r="C31" s="5" t="s">
        <v>74</v>
      </c>
      <c r="D31" s="7">
        <v>6.75</v>
      </c>
      <c r="E31" s="36">
        <f t="shared" si="1"/>
        <v>0</v>
      </c>
      <c r="F31" s="37">
        <f t="shared" si="0"/>
        <v>0</v>
      </c>
      <c r="G31" s="41"/>
      <c r="H31" s="24"/>
      <c r="I31" s="49" t="s">
        <v>71</v>
      </c>
      <c r="J31" s="27">
        <v>9.5</v>
      </c>
      <c r="K31" s="38">
        <f t="shared" si="2"/>
        <v>0</v>
      </c>
    </row>
    <row r="32" spans="1:11" ht="11.25" customHeight="1" x14ac:dyDescent="0.25">
      <c r="A32" s="5"/>
      <c r="C32" s="11" t="s">
        <v>75</v>
      </c>
      <c r="D32" s="12">
        <v>10.5</v>
      </c>
      <c r="E32" s="36">
        <f t="shared" si="1"/>
        <v>0</v>
      </c>
      <c r="F32" s="37">
        <f t="shared" si="0"/>
        <v>0</v>
      </c>
      <c r="G32" s="41"/>
      <c r="H32" s="24"/>
      <c r="I32" s="50"/>
      <c r="K32" s="38">
        <v>0</v>
      </c>
    </row>
    <row r="33" spans="1:11" ht="11.25" customHeight="1" x14ac:dyDescent="0.25">
      <c r="A33" s="5"/>
      <c r="B33" s="6" t="s">
        <v>14</v>
      </c>
      <c r="C33" s="5" t="s">
        <v>78</v>
      </c>
      <c r="D33" s="7">
        <v>8.1</v>
      </c>
      <c r="E33" s="36">
        <f t="shared" si="1"/>
        <v>0</v>
      </c>
      <c r="F33" s="37">
        <f t="shared" si="0"/>
        <v>0</v>
      </c>
      <c r="G33" s="41"/>
      <c r="H33" s="24"/>
      <c r="I33" s="23" t="s">
        <v>38</v>
      </c>
      <c r="J33" s="15">
        <v>7.9</v>
      </c>
      <c r="K33" s="38">
        <f t="shared" si="2"/>
        <v>0</v>
      </c>
    </row>
    <row r="34" spans="1:11" ht="11.25" customHeight="1" x14ac:dyDescent="0.25">
      <c r="A34" s="5"/>
      <c r="B34" s="6" t="s">
        <v>93</v>
      </c>
      <c r="C34" s="5" t="s">
        <v>97</v>
      </c>
      <c r="D34" s="7">
        <v>5.95</v>
      </c>
      <c r="E34" s="36">
        <f t="shared" si="1"/>
        <v>0</v>
      </c>
      <c r="F34" s="37">
        <f t="shared" si="0"/>
        <v>0</v>
      </c>
      <c r="G34" s="41"/>
      <c r="H34" s="24"/>
      <c r="I34" s="26" t="s">
        <v>45</v>
      </c>
      <c r="J34" s="28">
        <v>7.9</v>
      </c>
      <c r="K34" s="38">
        <f t="shared" si="2"/>
        <v>0</v>
      </c>
    </row>
    <row r="35" spans="1:11" ht="11.25" customHeight="1" x14ac:dyDescent="0.25">
      <c r="A35" s="5"/>
      <c r="B35" s="5"/>
      <c r="C35" s="5" t="s">
        <v>98</v>
      </c>
      <c r="D35" s="7">
        <v>38</v>
      </c>
      <c r="E35" s="36">
        <f t="shared" si="1"/>
        <v>0</v>
      </c>
      <c r="F35" s="37">
        <f t="shared" si="0"/>
        <v>0</v>
      </c>
      <c r="G35" s="41"/>
      <c r="H35" s="24"/>
      <c r="I35" s="23" t="s">
        <v>39</v>
      </c>
      <c r="J35" s="28">
        <v>7.9</v>
      </c>
      <c r="K35" s="38">
        <f>G35*J35</f>
        <v>0</v>
      </c>
    </row>
    <row r="36" spans="1:11" ht="11.25" customHeight="1" x14ac:dyDescent="0.25">
      <c r="A36" s="5"/>
      <c r="B36" s="5"/>
      <c r="C36" s="5" t="s">
        <v>99</v>
      </c>
      <c r="D36" s="7">
        <v>5.95</v>
      </c>
      <c r="E36" s="36">
        <f t="shared" si="1"/>
        <v>0</v>
      </c>
      <c r="F36" s="37">
        <f t="shared" si="0"/>
        <v>0</v>
      </c>
      <c r="G36" s="41"/>
      <c r="H36" s="24"/>
      <c r="I36" s="23" t="s">
        <v>40</v>
      </c>
      <c r="J36" s="28">
        <v>7.9</v>
      </c>
      <c r="K36" s="38">
        <f t="shared" si="2"/>
        <v>0</v>
      </c>
    </row>
    <row r="37" spans="1:11" ht="11.25" customHeight="1" x14ac:dyDescent="0.25">
      <c r="A37" s="5"/>
      <c r="B37" s="5"/>
      <c r="C37" s="5" t="s">
        <v>100</v>
      </c>
      <c r="D37" s="7">
        <v>11</v>
      </c>
      <c r="E37" s="36"/>
      <c r="F37" s="37"/>
      <c r="G37" s="41"/>
      <c r="H37" s="24"/>
      <c r="I37" s="23"/>
      <c r="J37" s="28"/>
      <c r="K37" s="38"/>
    </row>
    <row r="38" spans="1:11" ht="11.25" customHeight="1" x14ac:dyDescent="0.25">
      <c r="A38" s="5"/>
      <c r="B38" s="5"/>
      <c r="C38" s="5" t="s">
        <v>101</v>
      </c>
      <c r="D38" s="7"/>
      <c r="E38" s="36"/>
      <c r="F38" s="37"/>
      <c r="G38" s="41"/>
      <c r="H38" s="24"/>
      <c r="I38" s="23"/>
      <c r="J38" s="28"/>
      <c r="K38" s="38"/>
    </row>
    <row r="39" spans="1:11" ht="11.25" customHeight="1" x14ac:dyDescent="0.25">
      <c r="A39" s="5"/>
      <c r="B39" s="6" t="s">
        <v>14</v>
      </c>
      <c r="C39" s="5" t="s">
        <v>102</v>
      </c>
      <c r="D39" s="7">
        <v>5.5</v>
      </c>
      <c r="E39" s="36">
        <f t="shared" si="1"/>
        <v>0</v>
      </c>
      <c r="F39" s="37">
        <f t="shared" si="0"/>
        <v>0</v>
      </c>
      <c r="G39" s="41"/>
      <c r="H39" s="24"/>
      <c r="I39" s="23"/>
      <c r="J39" s="28"/>
      <c r="K39" s="38">
        <v>0</v>
      </c>
    </row>
    <row r="40" spans="1:11" ht="11.25" customHeight="1" x14ac:dyDescent="0.25">
      <c r="A40" s="5"/>
      <c r="B40" s="9"/>
      <c r="C40" s="5" t="s">
        <v>103</v>
      </c>
      <c r="D40" s="7">
        <v>8.9499999999999993</v>
      </c>
      <c r="E40" s="36">
        <f t="shared" si="1"/>
        <v>0</v>
      </c>
      <c r="F40" s="37">
        <f t="shared" si="0"/>
        <v>0</v>
      </c>
      <c r="G40" s="41"/>
      <c r="H40" s="17"/>
      <c r="I40" s="26" t="s">
        <v>67</v>
      </c>
      <c r="J40" s="29">
        <v>7.95</v>
      </c>
      <c r="K40" s="38">
        <f t="shared" si="2"/>
        <v>0</v>
      </c>
    </row>
    <row r="41" spans="1:11" ht="11.25" customHeight="1" x14ac:dyDescent="0.25">
      <c r="A41" s="13"/>
      <c r="B41" s="17"/>
      <c r="C41" s="30" t="s">
        <v>104</v>
      </c>
      <c r="D41" s="12">
        <v>16.899999999999999</v>
      </c>
      <c r="E41" s="36">
        <f t="shared" si="1"/>
        <v>0</v>
      </c>
      <c r="F41" s="37">
        <f t="shared" si="0"/>
        <v>0</v>
      </c>
      <c r="G41" s="41"/>
      <c r="H41" s="24"/>
      <c r="I41" s="23" t="s">
        <v>46</v>
      </c>
      <c r="J41" s="28">
        <v>6.8</v>
      </c>
      <c r="K41" s="38">
        <f t="shared" si="2"/>
        <v>0</v>
      </c>
    </row>
    <row r="42" spans="1:11" ht="11.25" customHeight="1" x14ac:dyDescent="0.25">
      <c r="A42" s="13"/>
      <c r="B42" s="17"/>
      <c r="C42" s="30" t="s">
        <v>59</v>
      </c>
      <c r="D42" s="7">
        <v>24.5</v>
      </c>
      <c r="E42" s="36">
        <f t="shared" si="1"/>
        <v>0</v>
      </c>
      <c r="F42" s="37">
        <f t="shared" si="0"/>
        <v>0</v>
      </c>
      <c r="G42" s="41"/>
      <c r="H42" s="24"/>
      <c r="I42" s="23" t="s">
        <v>47</v>
      </c>
      <c r="J42" s="28">
        <v>6.8</v>
      </c>
      <c r="K42" s="38">
        <v>0</v>
      </c>
    </row>
    <row r="43" spans="1:11" ht="11.25" customHeight="1" x14ac:dyDescent="0.25">
      <c r="A43" s="5"/>
      <c r="B43" s="31"/>
      <c r="C43" s="5" t="s">
        <v>15</v>
      </c>
      <c r="D43" s="7">
        <v>8.9499999999999993</v>
      </c>
      <c r="E43" s="36">
        <f t="shared" si="1"/>
        <v>0</v>
      </c>
      <c r="F43" s="37">
        <f t="shared" si="0"/>
        <v>0</v>
      </c>
      <c r="G43" s="41"/>
      <c r="H43" s="24"/>
      <c r="I43" s="23" t="s">
        <v>48</v>
      </c>
      <c r="J43" s="28">
        <v>6.8</v>
      </c>
      <c r="K43" s="38">
        <v>0</v>
      </c>
    </row>
    <row r="44" spans="1:11" ht="11.25" customHeight="1" x14ac:dyDescent="0.25">
      <c r="A44" s="5"/>
      <c r="B44" s="5"/>
      <c r="C44" s="5" t="s">
        <v>16</v>
      </c>
      <c r="D44" s="35">
        <v>15.3</v>
      </c>
      <c r="E44" s="36">
        <f t="shared" si="1"/>
        <v>0</v>
      </c>
      <c r="F44" s="37">
        <f t="shared" si="0"/>
        <v>0</v>
      </c>
      <c r="G44" s="41"/>
      <c r="H44" s="24"/>
      <c r="I44" s="23" t="s">
        <v>49</v>
      </c>
      <c r="J44" s="28">
        <v>6.8</v>
      </c>
      <c r="K44" s="38">
        <f t="shared" si="2"/>
        <v>0</v>
      </c>
    </row>
    <row r="45" spans="1:11" ht="11.25" customHeight="1" x14ac:dyDescent="0.25">
      <c r="A45" s="5"/>
      <c r="B45" s="6" t="s">
        <v>17</v>
      </c>
      <c r="C45" s="5" t="s">
        <v>105</v>
      </c>
      <c r="D45" s="7">
        <v>22.95</v>
      </c>
      <c r="E45" s="36">
        <f t="shared" si="1"/>
        <v>0</v>
      </c>
      <c r="F45" s="37">
        <f t="shared" si="0"/>
        <v>0</v>
      </c>
      <c r="G45" s="41"/>
      <c r="H45" s="24"/>
      <c r="I45" s="23" t="s">
        <v>50</v>
      </c>
      <c r="J45" s="28">
        <v>6.8</v>
      </c>
      <c r="K45" s="38">
        <v>0</v>
      </c>
    </row>
    <row r="46" spans="1:11" ht="11.25" customHeight="1" x14ac:dyDescent="0.25">
      <c r="A46" s="5"/>
      <c r="B46" s="5"/>
      <c r="C46" s="5" t="s">
        <v>63</v>
      </c>
      <c r="D46" s="7">
        <v>17.899999999999999</v>
      </c>
      <c r="E46" s="36">
        <f t="shared" si="1"/>
        <v>0</v>
      </c>
      <c r="F46" s="37">
        <f t="shared" si="0"/>
        <v>0</v>
      </c>
      <c r="G46" s="41"/>
      <c r="H46" s="24"/>
      <c r="I46" s="23" t="s">
        <v>107</v>
      </c>
      <c r="J46" s="28">
        <v>12.5</v>
      </c>
      <c r="K46" s="38">
        <v>0</v>
      </c>
    </row>
    <row r="47" spans="1:11" ht="11.25" customHeight="1" x14ac:dyDescent="0.25">
      <c r="A47" s="5"/>
      <c r="B47" s="6" t="s">
        <v>3</v>
      </c>
      <c r="C47" s="5" t="s">
        <v>18</v>
      </c>
      <c r="D47" s="7">
        <v>8.9</v>
      </c>
      <c r="E47" s="36">
        <f t="shared" si="1"/>
        <v>0</v>
      </c>
      <c r="F47" s="37">
        <f t="shared" si="0"/>
        <v>0</v>
      </c>
      <c r="G47" s="41"/>
      <c r="H47" s="24" t="s">
        <v>85</v>
      </c>
      <c r="I47" s="23" t="s">
        <v>51</v>
      </c>
      <c r="J47" s="28">
        <v>7.9</v>
      </c>
      <c r="K47" s="38">
        <v>0</v>
      </c>
    </row>
    <row r="48" spans="1:11" ht="11.25" customHeight="1" x14ac:dyDescent="0.25">
      <c r="A48" s="5"/>
      <c r="B48" s="6" t="s">
        <v>3</v>
      </c>
      <c r="C48" s="5" t="s">
        <v>19</v>
      </c>
      <c r="D48" s="7">
        <v>13.95</v>
      </c>
      <c r="E48" s="36">
        <f t="shared" si="1"/>
        <v>0</v>
      </c>
      <c r="F48" s="37">
        <f t="shared" si="0"/>
        <v>0</v>
      </c>
      <c r="G48" s="41"/>
      <c r="H48" s="23"/>
      <c r="I48" s="23" t="s">
        <v>41</v>
      </c>
      <c r="J48" s="15">
        <v>19.899999999999999</v>
      </c>
      <c r="K48" s="38">
        <v>0</v>
      </c>
    </row>
    <row r="49" spans="1:11" ht="11.25" customHeight="1" x14ac:dyDescent="0.25">
      <c r="A49" s="5"/>
      <c r="B49" s="5"/>
      <c r="C49" s="5" t="s">
        <v>80</v>
      </c>
      <c r="D49" s="7">
        <v>15.9</v>
      </c>
      <c r="E49" s="36">
        <f t="shared" si="1"/>
        <v>0</v>
      </c>
      <c r="F49" s="37">
        <f t="shared" si="0"/>
        <v>0</v>
      </c>
      <c r="G49" s="41"/>
      <c r="H49" s="17"/>
      <c r="I49" s="39"/>
      <c r="J49" s="19"/>
      <c r="K49" s="40">
        <f>SUM(K4:K48)</f>
        <v>0</v>
      </c>
    </row>
    <row r="50" spans="1:11" x14ac:dyDescent="0.25">
      <c r="A50" s="47" t="s">
        <v>109</v>
      </c>
      <c r="B50" s="47"/>
      <c r="C50" s="47"/>
      <c r="D50" s="34"/>
      <c r="E50" s="34"/>
      <c r="F50" s="34"/>
      <c r="G50" s="52" t="s">
        <v>110</v>
      </c>
      <c r="H50" s="53"/>
      <c r="I50" s="53"/>
      <c r="J50" s="53"/>
      <c r="K50" s="53"/>
    </row>
    <row r="51" spans="1:11" x14ac:dyDescent="0.25">
      <c r="A51" s="47" t="s">
        <v>57</v>
      </c>
      <c r="B51" s="47"/>
      <c r="C51" s="47"/>
      <c r="D51" s="10"/>
      <c r="E51" s="47" t="s">
        <v>58</v>
      </c>
      <c r="F51" s="47"/>
      <c r="G51" s="47"/>
      <c r="H51" s="47"/>
      <c r="I51" s="47"/>
      <c r="J51" s="47"/>
      <c r="K51" s="47"/>
    </row>
  </sheetData>
  <mergeCells count="6">
    <mergeCell ref="A50:C50"/>
    <mergeCell ref="A51:C51"/>
    <mergeCell ref="E51:K51"/>
    <mergeCell ref="A1:K1"/>
    <mergeCell ref="I31:I32"/>
    <mergeCell ref="G50:K50"/>
  </mergeCells>
  <pageMargins left="3.937007874015748E-2" right="3.937007874015748E-2" top="0" bottom="0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schmidt</dc:creator>
  <cp:lastModifiedBy>Christian</cp:lastModifiedBy>
  <cp:lastPrinted>2022-03-04T09:52:54Z</cp:lastPrinted>
  <dcterms:created xsi:type="dcterms:W3CDTF">2016-02-22T20:02:58Z</dcterms:created>
  <dcterms:modified xsi:type="dcterms:W3CDTF">2022-03-04T10:09:57Z</dcterms:modified>
</cp:coreProperties>
</file>